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\Documents\MMR\Karlštejn\Komunikace\ZD\"/>
    </mc:Choice>
  </mc:AlternateContent>
  <bookViews>
    <workbookView xWindow="0" yWindow="0" windowWidth="20490" windowHeight="8595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G21" i="1" l="1"/>
  <c r="G29" i="1"/>
  <c r="G30" i="1"/>
  <c r="G5" i="1"/>
  <c r="G6" i="1"/>
  <c r="G7" i="1"/>
  <c r="G8" i="1"/>
  <c r="G12" i="1"/>
  <c r="G16" i="1" s="1"/>
  <c r="G13" i="1"/>
  <c r="G14" i="1"/>
  <c r="G15" i="1"/>
  <c r="G19" i="1"/>
  <c r="G20" i="1"/>
  <c r="G24" i="1"/>
  <c r="G25" i="1" s="1"/>
  <c r="G28" i="1"/>
  <c r="G31" i="1" s="1"/>
  <c r="G4" i="1"/>
  <c r="G9" i="1" l="1"/>
  <c r="D33" i="1" s="1"/>
  <c r="D35" i="1" s="1"/>
  <c r="D34" i="1" s="1"/>
</calcChain>
</file>

<file path=xl/sharedStrings.xml><?xml version="1.0" encoding="utf-8"?>
<sst xmlns="http://schemas.openxmlformats.org/spreadsheetml/2006/main" count="71" uniqueCount="63">
  <si>
    <t>Zemní práce</t>
  </si>
  <si>
    <t>Poř.</t>
  </si>
  <si>
    <t>Název</t>
  </si>
  <si>
    <t>MJ</t>
  </si>
  <si>
    <t>Množsví</t>
  </si>
  <si>
    <t>Cena za MJ bez DPH</t>
  </si>
  <si>
    <t>Cena celkem bez DPH</t>
  </si>
  <si>
    <t>Číslo</t>
  </si>
  <si>
    <t>113 10-8405.R00</t>
  </si>
  <si>
    <t>Odstranění krytu pl. Nad 50 m2, živice t. 5 cm</t>
  </si>
  <si>
    <t>m2</t>
  </si>
  <si>
    <t>979 08-7213.R00</t>
  </si>
  <si>
    <t>Nakládání vybouraných hmot na dopravní prostředky</t>
  </si>
  <si>
    <t>t</t>
  </si>
  <si>
    <t>979 08-4219.R00</t>
  </si>
  <si>
    <t>Příplatek k dopravě vybour. Hmot za dalších 5 km</t>
  </si>
  <si>
    <t>132 10-1111-R00</t>
  </si>
  <si>
    <t>Hloubení rýh š. do 60 cm v hor.2 do 100 m3, STROJNĚ, rýhy pro osazení přídlažby</t>
  </si>
  <si>
    <t>m3</t>
  </si>
  <si>
    <t>460 60-0001.RT3</t>
  </si>
  <si>
    <t>Naložení a odvoz zeminy, odvoz na vzdálenost 500 m</t>
  </si>
  <si>
    <t>Zemní práce celkem</t>
  </si>
  <si>
    <t>Komunikace</t>
  </si>
  <si>
    <t>564 85-1111.R00</t>
  </si>
  <si>
    <t>Podklad ze štěrkodrti po zhutnění tloušťky 15 cm, rozprostřední a zhutnění po vrstvách</t>
  </si>
  <si>
    <t>574 54-1111.R00</t>
  </si>
  <si>
    <t>Makadam penetr. Jemný, kamen. Hrubé z asfaltu, 5 cm s asfaltovým postřikem a se zhutněním</t>
  </si>
  <si>
    <t>577 14-2212.R00</t>
  </si>
  <si>
    <t>Beton. Asfalt. ACO 8,ACO 11,ACO 16, š. nad 3 m, 5 cm</t>
  </si>
  <si>
    <t>599 14-1111.R00</t>
  </si>
  <si>
    <t>m</t>
  </si>
  <si>
    <t>Komunikace celkem</t>
  </si>
  <si>
    <t>Doplňujcí práce na komunikaci</t>
  </si>
  <si>
    <t>919 73-5113.R00</t>
  </si>
  <si>
    <t>Vyplnění spár živičnou zálivkou</t>
  </si>
  <si>
    <t>917 76-2111.RT8</t>
  </si>
  <si>
    <t>Osazení ležat. Obrub. Bet. S opěrou, lože z C 20/25, včetně obrubníku 100/15/30</t>
  </si>
  <si>
    <t>Doplňujcí práce na komunikaci celkem</t>
  </si>
  <si>
    <t>Staveništní přesun hmot</t>
  </si>
  <si>
    <t>Přesun hmot, pozemní komunikace, kryt živičný</t>
  </si>
  <si>
    <t>Staveništní přesun hmot celkem</t>
  </si>
  <si>
    <t>Vedlejší náklady</t>
  </si>
  <si>
    <t>VRN1</t>
  </si>
  <si>
    <t>VRN2</t>
  </si>
  <si>
    <t>Dopravně inženýrská opatření</t>
  </si>
  <si>
    <t>Zařízení staveniště</t>
  </si>
  <si>
    <t>Vedlejší náklady celkem</t>
  </si>
  <si>
    <t>998 22-5111.R00</t>
  </si>
  <si>
    <t xml:space="preserve"> Karlštejn – Poučník, Oprava místní komunikace p.č. 1450</t>
  </si>
  <si>
    <t>Položkový rozpočet</t>
  </si>
  <si>
    <t>Řezání stávajícího živičného krytu tl. 10 - 15 cm, na křižovatce a u trati</t>
  </si>
  <si>
    <t>VRN4</t>
  </si>
  <si>
    <t>Díl: VN</t>
  </si>
  <si>
    <t>Díl: 99</t>
  </si>
  <si>
    <t>Díl: 91</t>
  </si>
  <si>
    <t>Díl: 5</t>
  </si>
  <si>
    <t>Díl: 1</t>
  </si>
  <si>
    <t>Celkové náklady bez DPH</t>
  </si>
  <si>
    <t>DPH 21 %</t>
  </si>
  <si>
    <t>Celkové náklady vč. DPH</t>
  </si>
  <si>
    <t>Geodetické vytyčení a zaměření a vytýčení sítí</t>
  </si>
  <si>
    <t>……………………………………………………….</t>
  </si>
  <si>
    <t>podpis oprávněné osoby jednat jménem či za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</si>
</sst>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13" xfId="0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2" borderId="10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5" fontId="1" fillId="0" borderId="23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90" zoomScaleNormal="90" workbookViewId="0">
      <selection activeCell="C41" sqref="C41"/>
    </sheetView>
  </sheetViews>
  <sheetFormatPr defaultRowHeight="15" x14ac:dyDescent="0.25"/>
  <cols>
    <col min="2" max="2" width="17.7109375" customWidth="1"/>
    <col min="3" max="3" width="72.140625" customWidth="1"/>
    <col min="4" max="4" width="9.140625" style="4"/>
    <col min="5" max="5" width="11" style="1" customWidth="1"/>
    <col min="6" max="6" width="12.140625" style="2" customWidth="1"/>
    <col min="7" max="7" width="19.7109375" style="2" customWidth="1"/>
  </cols>
  <sheetData>
    <row r="1" spans="1:7" ht="40.5" customHeight="1" thickBot="1" x14ac:dyDescent="0.3">
      <c r="A1" s="51" t="s">
        <v>49</v>
      </c>
      <c r="B1" s="52"/>
      <c r="C1" s="5" t="s">
        <v>48</v>
      </c>
      <c r="D1" s="6"/>
      <c r="E1" s="6"/>
      <c r="F1" s="6"/>
      <c r="G1" s="7"/>
    </row>
    <row r="2" spans="1:7" s="3" customFormat="1" ht="24.75" x14ac:dyDescent="0.25">
      <c r="A2" s="8" t="s">
        <v>1</v>
      </c>
      <c r="B2" s="9" t="s">
        <v>7</v>
      </c>
      <c r="C2" s="9" t="s">
        <v>2</v>
      </c>
      <c r="D2" s="10" t="s">
        <v>3</v>
      </c>
      <c r="E2" s="11" t="s">
        <v>4</v>
      </c>
      <c r="F2" s="12" t="s">
        <v>5</v>
      </c>
      <c r="G2" s="13" t="s">
        <v>6</v>
      </c>
    </row>
    <row r="3" spans="1:7" s="3" customFormat="1" x14ac:dyDescent="0.25">
      <c r="A3" s="14" t="s">
        <v>56</v>
      </c>
      <c r="B3" s="53" t="s">
        <v>0</v>
      </c>
      <c r="C3" s="54"/>
      <c r="D3" s="54"/>
      <c r="E3" s="54"/>
      <c r="F3" s="54"/>
      <c r="G3" s="55"/>
    </row>
    <row r="4" spans="1:7" x14ac:dyDescent="0.25">
      <c r="A4" s="15">
        <v>1</v>
      </c>
      <c r="B4" s="16" t="s">
        <v>8</v>
      </c>
      <c r="C4" s="16" t="s">
        <v>9</v>
      </c>
      <c r="D4" s="17" t="s">
        <v>10</v>
      </c>
      <c r="E4" s="18">
        <v>1180</v>
      </c>
      <c r="F4" s="19"/>
      <c r="G4" s="20">
        <f>E4*F4</f>
        <v>0</v>
      </c>
    </row>
    <row r="5" spans="1:7" x14ac:dyDescent="0.25">
      <c r="A5" s="15">
        <v>2</v>
      </c>
      <c r="B5" s="16" t="s">
        <v>11</v>
      </c>
      <c r="C5" s="16" t="s">
        <v>12</v>
      </c>
      <c r="D5" s="17" t="s">
        <v>13</v>
      </c>
      <c r="E5" s="18">
        <v>129.80000000000001</v>
      </c>
      <c r="F5" s="19"/>
      <c r="G5" s="20">
        <f t="shared" ref="G5:G28" si="0">E5*F5</f>
        <v>0</v>
      </c>
    </row>
    <row r="6" spans="1:7" x14ac:dyDescent="0.25">
      <c r="A6" s="15">
        <v>3</v>
      </c>
      <c r="B6" s="16" t="s">
        <v>14</v>
      </c>
      <c r="C6" s="16" t="s">
        <v>15</v>
      </c>
      <c r="D6" s="17" t="s">
        <v>13</v>
      </c>
      <c r="E6" s="18">
        <v>129.80000000000001</v>
      </c>
      <c r="F6" s="19"/>
      <c r="G6" s="20">
        <f t="shared" si="0"/>
        <v>0</v>
      </c>
    </row>
    <row r="7" spans="1:7" x14ac:dyDescent="0.25">
      <c r="A7" s="15">
        <v>4</v>
      </c>
      <c r="B7" s="16" t="s">
        <v>16</v>
      </c>
      <c r="C7" s="16" t="s">
        <v>17</v>
      </c>
      <c r="D7" s="17" t="s">
        <v>18</v>
      </c>
      <c r="E7" s="18">
        <v>64.08</v>
      </c>
      <c r="F7" s="19"/>
      <c r="G7" s="20">
        <f t="shared" si="0"/>
        <v>0</v>
      </c>
    </row>
    <row r="8" spans="1:7" x14ac:dyDescent="0.25">
      <c r="A8" s="15">
        <v>5</v>
      </c>
      <c r="B8" s="16" t="s">
        <v>19</v>
      </c>
      <c r="C8" s="16" t="s">
        <v>20</v>
      </c>
      <c r="D8" s="17" t="s">
        <v>18</v>
      </c>
      <c r="E8" s="18">
        <v>64.08</v>
      </c>
      <c r="F8" s="19"/>
      <c r="G8" s="20">
        <f t="shared" si="0"/>
        <v>0</v>
      </c>
    </row>
    <row r="9" spans="1:7" s="3" customFormat="1" x14ac:dyDescent="0.25">
      <c r="A9" s="21" t="s">
        <v>21</v>
      </c>
      <c r="B9" s="22"/>
      <c r="C9" s="22"/>
      <c r="D9" s="23"/>
      <c r="E9" s="24"/>
      <c r="F9" s="25"/>
      <c r="G9" s="26">
        <f>SUM(G4:G8)</f>
        <v>0</v>
      </c>
    </row>
    <row r="10" spans="1:7" s="3" customFormat="1" x14ac:dyDescent="0.25">
      <c r="A10" s="56"/>
      <c r="B10" s="57"/>
      <c r="C10" s="57"/>
      <c r="D10" s="57"/>
      <c r="E10" s="57"/>
      <c r="F10" s="57"/>
      <c r="G10" s="58"/>
    </row>
    <row r="11" spans="1:7" x14ac:dyDescent="0.25">
      <c r="A11" s="14" t="s">
        <v>55</v>
      </c>
      <c r="B11" s="53" t="s">
        <v>22</v>
      </c>
      <c r="C11" s="54"/>
      <c r="D11" s="54"/>
      <c r="E11" s="54"/>
      <c r="F11" s="54"/>
      <c r="G11" s="55"/>
    </row>
    <row r="12" spans="1:7" x14ac:dyDescent="0.25">
      <c r="A12" s="15">
        <v>6</v>
      </c>
      <c r="B12" s="16" t="s">
        <v>23</v>
      </c>
      <c r="C12" s="16" t="s">
        <v>24</v>
      </c>
      <c r="D12" s="17" t="s">
        <v>10</v>
      </c>
      <c r="E12" s="18">
        <v>1328</v>
      </c>
      <c r="F12" s="19"/>
      <c r="G12" s="20">
        <f t="shared" si="0"/>
        <v>0</v>
      </c>
    </row>
    <row r="13" spans="1:7" x14ac:dyDescent="0.25">
      <c r="A13" s="15">
        <v>7</v>
      </c>
      <c r="B13" s="16" t="s">
        <v>25</v>
      </c>
      <c r="C13" s="16" t="s">
        <v>26</v>
      </c>
      <c r="D13" s="17" t="s">
        <v>10</v>
      </c>
      <c r="E13" s="18">
        <v>1328</v>
      </c>
      <c r="F13" s="19"/>
      <c r="G13" s="20">
        <f t="shared" si="0"/>
        <v>0</v>
      </c>
    </row>
    <row r="14" spans="1:7" x14ac:dyDescent="0.25">
      <c r="A14" s="15">
        <v>8</v>
      </c>
      <c r="B14" s="16" t="s">
        <v>27</v>
      </c>
      <c r="C14" s="16" t="s">
        <v>28</v>
      </c>
      <c r="D14" s="17" t="s">
        <v>10</v>
      </c>
      <c r="E14" s="18">
        <v>1328</v>
      </c>
      <c r="F14" s="19"/>
      <c r="G14" s="20">
        <f t="shared" si="0"/>
        <v>0</v>
      </c>
    </row>
    <row r="15" spans="1:7" x14ac:dyDescent="0.25">
      <c r="A15" s="15">
        <v>9</v>
      </c>
      <c r="B15" s="16" t="s">
        <v>29</v>
      </c>
      <c r="C15" s="16" t="s">
        <v>34</v>
      </c>
      <c r="D15" s="17" t="s">
        <v>30</v>
      </c>
      <c r="E15" s="18">
        <v>712</v>
      </c>
      <c r="F15" s="19"/>
      <c r="G15" s="20">
        <f t="shared" si="0"/>
        <v>0</v>
      </c>
    </row>
    <row r="16" spans="1:7" s="3" customFormat="1" x14ac:dyDescent="0.25">
      <c r="A16" s="21" t="s">
        <v>31</v>
      </c>
      <c r="B16" s="22"/>
      <c r="C16" s="22"/>
      <c r="D16" s="23"/>
      <c r="E16" s="24"/>
      <c r="F16" s="25"/>
      <c r="G16" s="26">
        <f>SUM(G12:G15)</f>
        <v>0</v>
      </c>
    </row>
    <row r="17" spans="1:7" s="3" customFormat="1" x14ac:dyDescent="0.25">
      <c r="A17" s="56"/>
      <c r="B17" s="57"/>
      <c r="C17" s="57"/>
      <c r="D17" s="57"/>
      <c r="E17" s="57"/>
      <c r="F17" s="57"/>
      <c r="G17" s="58"/>
    </row>
    <row r="18" spans="1:7" x14ac:dyDescent="0.25">
      <c r="A18" s="27" t="s">
        <v>54</v>
      </c>
      <c r="B18" s="28" t="s">
        <v>32</v>
      </c>
      <c r="C18" s="29"/>
      <c r="D18" s="30"/>
      <c r="E18" s="31"/>
      <c r="F18" s="32"/>
      <c r="G18" s="32"/>
    </row>
    <row r="19" spans="1:7" x14ac:dyDescent="0.25">
      <c r="A19" s="15">
        <v>10</v>
      </c>
      <c r="B19" s="16" t="s">
        <v>33</v>
      </c>
      <c r="C19" s="16" t="s">
        <v>50</v>
      </c>
      <c r="D19" s="17" t="s">
        <v>30</v>
      </c>
      <c r="E19" s="18">
        <v>17</v>
      </c>
      <c r="F19" s="19"/>
      <c r="G19" s="20">
        <f t="shared" si="0"/>
        <v>0</v>
      </c>
    </row>
    <row r="20" spans="1:7" x14ac:dyDescent="0.25">
      <c r="A20" s="15">
        <v>11</v>
      </c>
      <c r="B20" s="16" t="s">
        <v>35</v>
      </c>
      <c r="C20" s="16" t="s">
        <v>36</v>
      </c>
      <c r="D20" s="17" t="s">
        <v>30</v>
      </c>
      <c r="E20" s="18">
        <v>712</v>
      </c>
      <c r="F20" s="19"/>
      <c r="G20" s="20">
        <f t="shared" si="0"/>
        <v>0</v>
      </c>
    </row>
    <row r="21" spans="1:7" s="3" customFormat="1" x14ac:dyDescent="0.25">
      <c r="A21" s="21" t="s">
        <v>37</v>
      </c>
      <c r="B21" s="22"/>
      <c r="C21" s="22"/>
      <c r="D21" s="23"/>
      <c r="E21" s="24"/>
      <c r="F21" s="25"/>
      <c r="G21" s="26">
        <f>SUM(G19:G20)</f>
        <v>0</v>
      </c>
    </row>
    <row r="22" spans="1:7" x14ac:dyDescent="0.25">
      <c r="A22" s="59"/>
      <c r="B22" s="60"/>
      <c r="C22" s="60"/>
      <c r="D22" s="60"/>
      <c r="E22" s="60"/>
      <c r="F22" s="60"/>
      <c r="G22" s="61"/>
    </row>
    <row r="23" spans="1:7" x14ac:dyDescent="0.25">
      <c r="A23" s="28" t="s">
        <v>53</v>
      </c>
      <c r="B23" s="54" t="s">
        <v>38</v>
      </c>
      <c r="C23" s="54"/>
      <c r="D23" s="54"/>
      <c r="E23" s="54"/>
      <c r="F23" s="54"/>
      <c r="G23" s="55"/>
    </row>
    <row r="24" spans="1:7" x14ac:dyDescent="0.25">
      <c r="A24" s="15">
        <v>12</v>
      </c>
      <c r="B24" s="16" t="s">
        <v>47</v>
      </c>
      <c r="C24" s="16" t="s">
        <v>39</v>
      </c>
      <c r="D24" s="17" t="s">
        <v>13</v>
      </c>
      <c r="E24" s="18">
        <v>973.73299999999995</v>
      </c>
      <c r="F24" s="19"/>
      <c r="G24" s="20">
        <f t="shared" si="0"/>
        <v>0</v>
      </c>
    </row>
    <row r="25" spans="1:7" s="3" customFormat="1" x14ac:dyDescent="0.25">
      <c r="A25" s="21" t="s">
        <v>40</v>
      </c>
      <c r="B25" s="22"/>
      <c r="C25" s="22"/>
      <c r="D25" s="23"/>
      <c r="E25" s="24"/>
      <c r="F25" s="25"/>
      <c r="G25" s="26">
        <f>SUM(G24)</f>
        <v>0</v>
      </c>
    </row>
    <row r="26" spans="1:7" s="3" customFormat="1" x14ac:dyDescent="0.25">
      <c r="A26" s="56"/>
      <c r="B26" s="57"/>
      <c r="C26" s="57"/>
      <c r="D26" s="57"/>
      <c r="E26" s="57"/>
      <c r="F26" s="57"/>
      <c r="G26" s="58"/>
    </row>
    <row r="27" spans="1:7" x14ac:dyDescent="0.25">
      <c r="A27" s="14" t="s">
        <v>52</v>
      </c>
      <c r="B27" s="53" t="s">
        <v>41</v>
      </c>
      <c r="C27" s="54"/>
      <c r="D27" s="54"/>
      <c r="E27" s="54"/>
      <c r="F27" s="54"/>
      <c r="G27" s="55"/>
    </row>
    <row r="28" spans="1:7" x14ac:dyDescent="0.25">
      <c r="A28" s="15">
        <v>13</v>
      </c>
      <c r="B28" s="16" t="s">
        <v>42</v>
      </c>
      <c r="C28" s="16" t="s">
        <v>44</v>
      </c>
      <c r="D28" s="17"/>
      <c r="E28" s="18">
        <v>1</v>
      </c>
      <c r="F28" s="19"/>
      <c r="G28" s="20">
        <f t="shared" si="0"/>
        <v>0</v>
      </c>
    </row>
    <row r="29" spans="1:7" x14ac:dyDescent="0.25">
      <c r="A29" s="15">
        <v>14</v>
      </c>
      <c r="B29" s="16" t="s">
        <v>43</v>
      </c>
      <c r="C29" s="16" t="s">
        <v>60</v>
      </c>
      <c r="D29" s="17"/>
      <c r="E29" s="18">
        <v>1</v>
      </c>
      <c r="F29" s="19"/>
      <c r="G29" s="20">
        <f t="shared" ref="G29:G30" si="1">E29*F29</f>
        <v>0</v>
      </c>
    </row>
    <row r="30" spans="1:7" x14ac:dyDescent="0.25">
      <c r="A30" s="15">
        <v>15</v>
      </c>
      <c r="B30" s="16" t="s">
        <v>51</v>
      </c>
      <c r="C30" s="16" t="s">
        <v>45</v>
      </c>
      <c r="D30" s="17"/>
      <c r="E30" s="18">
        <v>1</v>
      </c>
      <c r="F30" s="19"/>
      <c r="G30" s="20">
        <f t="shared" si="1"/>
        <v>0</v>
      </c>
    </row>
    <row r="31" spans="1:7" s="3" customFormat="1" x14ac:dyDescent="0.25">
      <c r="A31" s="21" t="s">
        <v>46</v>
      </c>
      <c r="B31" s="22"/>
      <c r="C31" s="22"/>
      <c r="D31" s="23"/>
      <c r="E31" s="24"/>
      <c r="F31" s="25"/>
      <c r="G31" s="26">
        <f>SUM(G28:G30)</f>
        <v>0</v>
      </c>
    </row>
    <row r="32" spans="1:7" ht="15.75" thickBot="1" x14ac:dyDescent="0.3">
      <c r="A32" s="33"/>
      <c r="B32" s="34"/>
      <c r="C32" s="34"/>
      <c r="D32" s="34"/>
      <c r="E32" s="34"/>
      <c r="F32" s="34"/>
      <c r="G32" s="35"/>
    </row>
    <row r="33" spans="1:7" ht="24" customHeight="1" x14ac:dyDescent="0.25">
      <c r="A33" s="36" t="s">
        <v>57</v>
      </c>
      <c r="B33" s="37"/>
      <c r="C33" s="37"/>
      <c r="D33" s="42">
        <f>G31+G25+G21+G16+G9</f>
        <v>0</v>
      </c>
      <c r="E33" s="43"/>
      <c r="F33" s="43"/>
      <c r="G33" s="44"/>
    </row>
    <row r="34" spans="1:7" ht="24" customHeight="1" x14ac:dyDescent="0.25">
      <c r="A34" s="38" t="s">
        <v>58</v>
      </c>
      <c r="B34" s="39"/>
      <c r="C34" s="39"/>
      <c r="D34" s="45">
        <f>D35-D33</f>
        <v>0</v>
      </c>
      <c r="E34" s="46"/>
      <c r="F34" s="46"/>
      <c r="G34" s="47"/>
    </row>
    <row r="35" spans="1:7" s="3" customFormat="1" ht="24" customHeight="1" thickBot="1" x14ac:dyDescent="0.3">
      <c r="A35" s="40" t="s">
        <v>59</v>
      </c>
      <c r="B35" s="41"/>
      <c r="C35" s="41"/>
      <c r="D35" s="48">
        <f>D33*1.21</f>
        <v>0</v>
      </c>
      <c r="E35" s="49"/>
      <c r="F35" s="49"/>
      <c r="G35" s="50"/>
    </row>
    <row r="39" spans="1:7" x14ac:dyDescent="0.25">
      <c r="B39" t="s">
        <v>61</v>
      </c>
    </row>
    <row r="40" spans="1:7" x14ac:dyDescent="0.25">
      <c r="B40" t="s">
        <v>62</v>
      </c>
    </row>
  </sheetData>
  <mergeCells count="16">
    <mergeCell ref="A1:B1"/>
    <mergeCell ref="B27:G27"/>
    <mergeCell ref="B23:G23"/>
    <mergeCell ref="B11:G11"/>
    <mergeCell ref="B3:G3"/>
    <mergeCell ref="A10:G10"/>
    <mergeCell ref="A17:G17"/>
    <mergeCell ref="A22:G22"/>
    <mergeCell ref="A26:G26"/>
    <mergeCell ref="A32:G32"/>
    <mergeCell ref="A33:C33"/>
    <mergeCell ref="A34:C34"/>
    <mergeCell ref="A35:C35"/>
    <mergeCell ref="D33:G33"/>
    <mergeCell ref="D34:G34"/>
    <mergeCell ref="D35:G35"/>
  </mergeCells>
  <pageMargins left="0.7" right="0.7" top="0.78740157499999996" bottom="0.78740157499999996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Adam Kolařík</cp:lastModifiedBy>
  <dcterms:created xsi:type="dcterms:W3CDTF">2017-07-11T07:37:54Z</dcterms:created>
  <dcterms:modified xsi:type="dcterms:W3CDTF">2017-07-13T13:59:01Z</dcterms:modified>
</cp:coreProperties>
</file>